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05" yWindow="-105" windowWidth="23250" windowHeight="12570"/>
  </bookViews>
  <sheets>
    <sheet name="TAKE ALL Purchase Order " sheetId="1" r:id="rId1"/>
  </sheets>
  <definedNames>
    <definedName name="_xlnm._FilterDatabase" localSheetId="0" hidden="1">'TAKE ALL Purchase Order '!$A$3:$P$11</definedName>
  </definedNames>
  <calcPr calcId="191029"/>
</workbook>
</file>

<file path=xl/calcChain.xml><?xml version="1.0" encoding="utf-8"?>
<calcChain xmlns="http://schemas.openxmlformats.org/spreadsheetml/2006/main">
  <c r="N7" i="1" l="1"/>
  <c r="P7" i="1"/>
  <c r="N8" i="1"/>
  <c r="P8" i="1"/>
  <c r="N9" i="1"/>
  <c r="P9" i="1"/>
  <c r="N10" i="1"/>
  <c r="P10" i="1"/>
  <c r="N11" i="1"/>
  <c r="P11" i="1"/>
  <c r="N4" i="1"/>
  <c r="N5" i="1"/>
  <c r="P5" i="1"/>
  <c r="N6" i="1"/>
  <c r="P6" i="1"/>
  <c r="N2" i="1"/>
  <c r="P4" i="1"/>
  <c r="P2" i="1"/>
</calcChain>
</file>

<file path=xl/sharedStrings.xml><?xml version="1.0" encoding="utf-8"?>
<sst xmlns="http://schemas.openxmlformats.org/spreadsheetml/2006/main" count="41" uniqueCount="30">
  <si>
    <t>101091.50</t>
  </si>
  <si>
    <t>White/red/navy</t>
  </si>
  <si>
    <t>101091.00Q</t>
  </si>
  <si>
    <t>101091.02L</t>
  </si>
  <si>
    <t>White/berry/black</t>
  </si>
  <si>
    <t>1010574.02F</t>
  </si>
  <si>
    <t>Fila Mindblower</t>
  </si>
  <si>
    <t>1010574.02E</t>
  </si>
  <si>
    <t>Marshmellow/Rhubarb</t>
  </si>
  <si>
    <t>1RM00128.422</t>
  </si>
  <si>
    <t>White/navy/red</t>
  </si>
  <si>
    <t>1010255.150</t>
  </si>
  <si>
    <t>1010262.25Y</t>
  </si>
  <si>
    <t>Fila disruptor low</t>
  </si>
  <si>
    <t>Black</t>
  </si>
  <si>
    <t>Woman</t>
  </si>
  <si>
    <t>Man</t>
  </si>
  <si>
    <t>SKU</t>
  </si>
  <si>
    <t>QTY</t>
  </si>
  <si>
    <t>Men</t>
  </si>
  <si>
    <t>Women</t>
  </si>
  <si>
    <t>PIC</t>
  </si>
  <si>
    <t>Color</t>
  </si>
  <si>
    <t>Art.</t>
  </si>
  <si>
    <t>White/Navy/Shady/Glade</t>
  </si>
  <si>
    <t>Fila Venom V94M low</t>
  </si>
  <si>
    <t>Fila Venom Wmn V94M low</t>
  </si>
  <si>
    <t>White/shaded spruce/gold</t>
  </si>
  <si>
    <t>RETAIL PRICE</t>
  </si>
  <si>
    <t>TOTAL 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</si>
</sst>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&quot;\ * #,##0.00_-;\-&quot;€&quot;\ * #,##0.00_-;_-&quot;€&quot;\ * &quot;-&quot;??_-;_-@_-"/>
    <numFmt numFmtId="165" formatCode="_-[$€-2]\ * #,##0.00_-;\-[$€-2]\ * #,##0.00_-;_-[$€-2]\ * &quot;-&quot;??_-;_-@_-"/>
    <numFmt numFmtId="166" formatCode="_ [$€-2]\ * #,##0.00_ ;_ [$€-2]\ * \-#,##0.00_ ;_ [$€-2]\ * &quot;-&quot;??_ ;_ @_ "/>
    <numFmt numFmtId="167" formatCode="_ * #,##0.00_-\ [$€-1]_ ;_ * #,##0.00\-\ [$€-1]_ ;_ * &quot;-&quot;??_-\ [$€-1]_ ;_ @_ 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Protection="0"/>
    <xf numFmtId="0" fontId="5" fillId="0" borderId="0"/>
  </cellStyleXfs>
  <cellXfs count="24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164" fontId="0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0" fillId="0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164" fontId="0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0" fillId="2" borderId="0" xfId="1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6" fontId="0" fillId="0" borderId="0" xfId="0" applyNumberFormat="1" applyFont="1" applyFill="1" applyAlignment="1">
      <alignment horizontal="center" vertical="center"/>
    </xf>
    <xf numFmtId="167" fontId="0" fillId="0" borderId="1" xfId="1" applyNumberFormat="1" applyFont="1" applyFill="1" applyBorder="1" applyAlignment="1">
      <alignment horizontal="center" vertical="center"/>
    </xf>
    <xf numFmtId="167" fontId="2" fillId="2" borderId="0" xfId="1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sp macro="" textlink="">
      <xdr:nvSpPr>
        <xdr:cNvPr id="2049" name="Immagine 1" descr="Fila Sneakers Venom Low WMN Bianco Bianco - One Block Down"/>
        <xdr:cNvSpPr>
          <a:spLocks noChangeAspect="1" noChangeArrowheads="1"/>
        </xdr:cNvSpPr>
      </xdr:nvSpPr>
      <xdr:spPr bwMode="auto">
        <a:xfrm>
          <a:off x="0" y="790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</xdr:row>
      <xdr:rowOff>123825</xdr:rowOff>
    </xdr:from>
    <xdr:to>
      <xdr:col>0</xdr:col>
      <xdr:colOff>1800225</xdr:colOff>
      <xdr:row>3</xdr:row>
      <xdr:rowOff>885825</xdr:rowOff>
    </xdr:to>
    <xdr:pic>
      <xdr:nvPicPr>
        <xdr:cNvPr id="2050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721" t="35918" r="5904" b="34686"/>
        <a:stretch>
          <a:fillRect/>
        </a:stretch>
      </xdr:blipFill>
      <xdr:spPr bwMode="auto">
        <a:xfrm>
          <a:off x="247650" y="914400"/>
          <a:ext cx="15525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sp macro="" textlink="">
      <xdr:nvSpPr>
        <xdr:cNvPr id="2051" name="Immagine 4" descr="Fila Sneakers Venom Low WMN Bianco Bianco - One Block Down"/>
        <xdr:cNvSpPr>
          <a:spLocks noChangeAspect="1" noChangeArrowheads="1"/>
        </xdr:cNvSpPr>
      </xdr:nvSpPr>
      <xdr:spPr bwMode="auto">
        <a:xfrm>
          <a:off x="0" y="1800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2052" name="Immagine 11" descr="Fila Sneakers Venom Low WMN Bianco Bianco - One Block Down"/>
        <xdr:cNvSpPr>
          <a:spLocks noChangeAspect="1" noChangeArrowheads="1"/>
        </xdr:cNvSpPr>
      </xdr:nvSpPr>
      <xdr:spPr bwMode="auto">
        <a:xfrm>
          <a:off x="0" y="6848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133350</xdr:colOff>
      <xdr:row>10</xdr:row>
      <xdr:rowOff>85725</xdr:rowOff>
    </xdr:from>
    <xdr:to>
      <xdr:col>0</xdr:col>
      <xdr:colOff>1685925</xdr:colOff>
      <xdr:row>10</xdr:row>
      <xdr:rowOff>914400</xdr:rowOff>
    </xdr:to>
    <xdr:pic>
      <xdr:nvPicPr>
        <xdr:cNvPr id="2053" name="Immagine 1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2" t="23302" r="-603" b="24272"/>
        <a:stretch>
          <a:fillRect/>
        </a:stretch>
      </xdr:blipFill>
      <xdr:spPr bwMode="auto">
        <a:xfrm>
          <a:off x="133350" y="7943850"/>
          <a:ext cx="1552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5</xdr:row>
      <xdr:rowOff>123825</xdr:rowOff>
    </xdr:from>
    <xdr:to>
      <xdr:col>0</xdr:col>
      <xdr:colOff>1714500</xdr:colOff>
      <xdr:row>5</xdr:row>
      <xdr:rowOff>866775</xdr:rowOff>
    </xdr:to>
    <xdr:pic>
      <xdr:nvPicPr>
        <xdr:cNvPr id="2054" name="Grafik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1925" y="2933700"/>
          <a:ext cx="1552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</xdr:row>
      <xdr:rowOff>133350</xdr:rowOff>
    </xdr:from>
    <xdr:to>
      <xdr:col>0</xdr:col>
      <xdr:colOff>1771650</xdr:colOff>
      <xdr:row>4</xdr:row>
      <xdr:rowOff>800100</xdr:rowOff>
    </xdr:to>
    <xdr:pic>
      <xdr:nvPicPr>
        <xdr:cNvPr id="2055" name="Grafik 1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1933575"/>
          <a:ext cx="1676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</xdr:row>
      <xdr:rowOff>219075</xdr:rowOff>
    </xdr:from>
    <xdr:to>
      <xdr:col>0</xdr:col>
      <xdr:colOff>1838325</xdr:colOff>
      <xdr:row>6</xdr:row>
      <xdr:rowOff>885825</xdr:rowOff>
    </xdr:to>
    <xdr:pic>
      <xdr:nvPicPr>
        <xdr:cNvPr id="2056" name="Immagine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2" t="52164" r="1942" b="6126"/>
        <a:stretch>
          <a:fillRect/>
        </a:stretch>
      </xdr:blipFill>
      <xdr:spPr bwMode="auto">
        <a:xfrm>
          <a:off x="47625" y="4038600"/>
          <a:ext cx="17907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8</xdr:row>
      <xdr:rowOff>85725</xdr:rowOff>
    </xdr:from>
    <xdr:to>
      <xdr:col>0</xdr:col>
      <xdr:colOff>1704975</xdr:colOff>
      <xdr:row>8</xdr:row>
      <xdr:rowOff>838200</xdr:rowOff>
    </xdr:to>
    <xdr:pic>
      <xdr:nvPicPr>
        <xdr:cNvPr id="2057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2400" y="5924550"/>
          <a:ext cx="15525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9</xdr:row>
      <xdr:rowOff>114300</xdr:rowOff>
    </xdr:from>
    <xdr:to>
      <xdr:col>0</xdr:col>
      <xdr:colOff>1714500</xdr:colOff>
      <xdr:row>9</xdr:row>
      <xdr:rowOff>847725</xdr:rowOff>
    </xdr:to>
    <xdr:pic>
      <xdr:nvPicPr>
        <xdr:cNvPr id="2058" name="Immagine 1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5556" t="35094" r="4861" b="36574"/>
        <a:stretch>
          <a:fillRect/>
        </a:stretch>
      </xdr:blipFill>
      <xdr:spPr bwMode="auto">
        <a:xfrm>
          <a:off x="161925" y="6962775"/>
          <a:ext cx="1552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</xdr:row>
      <xdr:rowOff>190500</xdr:rowOff>
    </xdr:from>
    <xdr:to>
      <xdr:col>0</xdr:col>
      <xdr:colOff>1743075</xdr:colOff>
      <xdr:row>7</xdr:row>
      <xdr:rowOff>895350</xdr:rowOff>
    </xdr:to>
    <xdr:pic>
      <xdr:nvPicPr>
        <xdr:cNvPr id="2059" name="Grafik 1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0500" y="5019675"/>
          <a:ext cx="15525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38100</xdr:rowOff>
    </xdr:from>
    <xdr:to>
      <xdr:col>0</xdr:col>
      <xdr:colOff>1285875</xdr:colOff>
      <xdr:row>1</xdr:row>
      <xdr:rowOff>285750</xdr:rowOff>
    </xdr:to>
    <xdr:pic>
      <xdr:nvPicPr>
        <xdr:cNvPr id="2060" name="Picture 15" descr="Fila – Logos Download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" y="38100"/>
          <a:ext cx="12668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7" sqref="D17"/>
    </sheetView>
  </sheetViews>
  <sheetFormatPr defaultRowHeight="15" x14ac:dyDescent="0.25"/>
  <cols>
    <col min="1" max="1" width="29" style="1" customWidth="1"/>
    <col min="2" max="2" width="12.7109375" style="1" bestFit="1" customWidth="1"/>
    <col min="3" max="3" width="26.28515625" style="1" bestFit="1" customWidth="1"/>
    <col min="4" max="4" width="24.7109375" style="3" customWidth="1"/>
    <col min="5" max="5" width="9.28515625" style="4" bestFit="1" customWidth="1"/>
    <col min="6" max="13" width="4" style="1" customWidth="1"/>
    <col min="14" max="14" width="9.42578125" style="5" bestFit="1" customWidth="1"/>
    <col min="15" max="15" width="13.28515625" style="6" customWidth="1"/>
    <col min="16" max="16" width="16.5703125" style="6" customWidth="1"/>
    <col min="17" max="16384" width="9.140625" style="1"/>
  </cols>
  <sheetData>
    <row r="1" spans="1:17" x14ac:dyDescent="0.25">
      <c r="A1" s="12"/>
      <c r="B1" s="12"/>
      <c r="C1" s="12"/>
      <c r="D1" s="13"/>
      <c r="E1" s="14"/>
      <c r="F1" s="12"/>
      <c r="G1" s="12"/>
      <c r="H1" s="12"/>
      <c r="I1" s="12"/>
      <c r="J1" s="12"/>
      <c r="K1" s="12"/>
      <c r="L1" s="12"/>
      <c r="M1" s="12"/>
      <c r="N1" s="15"/>
      <c r="O1" s="16"/>
      <c r="P1" s="16"/>
    </row>
    <row r="2" spans="1:17" ht="23.45" customHeight="1" x14ac:dyDescent="0.25">
      <c r="A2" s="12"/>
      <c r="B2" s="12"/>
      <c r="C2" s="12"/>
      <c r="D2" s="13"/>
      <c r="E2" s="17" t="s">
        <v>20</v>
      </c>
      <c r="F2" s="17">
        <v>36</v>
      </c>
      <c r="G2" s="17">
        <v>37</v>
      </c>
      <c r="H2" s="17">
        <v>38</v>
      </c>
      <c r="I2" s="17">
        <v>39</v>
      </c>
      <c r="J2" s="17">
        <v>40</v>
      </c>
      <c r="K2" s="17">
        <v>41</v>
      </c>
      <c r="L2" s="17">
        <v>42</v>
      </c>
      <c r="M2" s="23"/>
      <c r="N2" s="15">
        <f>SUBTOTAL(9,N4:N11)</f>
        <v>2726</v>
      </c>
      <c r="O2" s="16"/>
      <c r="P2" s="22">
        <f>SUBTOTAL(9,P4:P11)</f>
        <v>300573.69999999995</v>
      </c>
    </row>
    <row r="3" spans="1:17" s="3" customFormat="1" ht="24" customHeight="1" x14ac:dyDescent="0.25">
      <c r="A3" s="18" t="s">
        <v>21</v>
      </c>
      <c r="B3" s="18" t="s">
        <v>17</v>
      </c>
      <c r="C3" s="18" t="s">
        <v>23</v>
      </c>
      <c r="D3" s="18" t="s">
        <v>22</v>
      </c>
      <c r="E3" s="17" t="s">
        <v>19</v>
      </c>
      <c r="F3" s="17">
        <v>40</v>
      </c>
      <c r="G3" s="17">
        <v>41</v>
      </c>
      <c r="H3" s="17">
        <v>42</v>
      </c>
      <c r="I3" s="17">
        <v>43</v>
      </c>
      <c r="J3" s="17">
        <v>44</v>
      </c>
      <c r="K3" s="17">
        <v>45</v>
      </c>
      <c r="L3" s="17">
        <v>46</v>
      </c>
      <c r="M3" s="17">
        <v>47</v>
      </c>
      <c r="N3" s="18" t="s">
        <v>18</v>
      </c>
      <c r="O3" s="19" t="s">
        <v>28</v>
      </c>
      <c r="P3" s="19" t="s">
        <v>29</v>
      </c>
    </row>
    <row r="4" spans="1:17" ht="80.099999999999994" customHeight="1" x14ac:dyDescent="0.25">
      <c r="A4" s="2"/>
      <c r="B4" s="8" t="s">
        <v>0</v>
      </c>
      <c r="C4" s="9" t="s">
        <v>26</v>
      </c>
      <c r="D4" s="10" t="s">
        <v>1</v>
      </c>
      <c r="E4" s="11" t="s">
        <v>15</v>
      </c>
      <c r="F4" s="9">
        <v>71</v>
      </c>
      <c r="G4" s="9">
        <v>133</v>
      </c>
      <c r="H4" s="9">
        <v>186</v>
      </c>
      <c r="I4" s="9">
        <v>174</v>
      </c>
      <c r="J4" s="9">
        <v>93</v>
      </c>
      <c r="K4" s="9">
        <v>57</v>
      </c>
      <c r="L4" s="9">
        <v>49</v>
      </c>
      <c r="M4" s="9"/>
      <c r="N4" s="7">
        <f>SUM(F4:M4)</f>
        <v>763</v>
      </c>
      <c r="O4" s="21">
        <v>109.95</v>
      </c>
      <c r="P4" s="21">
        <f>N4*O4</f>
        <v>83891.85</v>
      </c>
      <c r="Q4" s="20"/>
    </row>
    <row r="5" spans="1:17" ht="80.099999999999994" customHeight="1" x14ac:dyDescent="0.25">
      <c r="A5" s="2"/>
      <c r="B5" s="8" t="s">
        <v>2</v>
      </c>
      <c r="C5" s="9" t="s">
        <v>26</v>
      </c>
      <c r="D5" s="10" t="s">
        <v>24</v>
      </c>
      <c r="E5" s="11" t="s">
        <v>15</v>
      </c>
      <c r="F5" s="9">
        <v>36</v>
      </c>
      <c r="G5" s="9">
        <v>64</v>
      </c>
      <c r="H5" s="9">
        <v>90</v>
      </c>
      <c r="I5" s="9">
        <v>85</v>
      </c>
      <c r="J5" s="9">
        <v>44</v>
      </c>
      <c r="K5" s="9">
        <v>35</v>
      </c>
      <c r="L5" s="9">
        <v>28</v>
      </c>
      <c r="M5" s="9"/>
      <c r="N5" s="7">
        <f t="shared" ref="N5:N11" si="0">SUM(F5:M5)</f>
        <v>382</v>
      </c>
      <c r="O5" s="21">
        <v>109.95</v>
      </c>
      <c r="P5" s="21">
        <f t="shared" ref="P5:P11" si="1">N5*O5</f>
        <v>42000.9</v>
      </c>
    </row>
    <row r="6" spans="1:17" ht="80.099999999999994" customHeight="1" x14ac:dyDescent="0.25">
      <c r="A6" s="2"/>
      <c r="B6" s="8" t="s">
        <v>3</v>
      </c>
      <c r="C6" s="9" t="s">
        <v>26</v>
      </c>
      <c r="D6" s="10" t="s">
        <v>4</v>
      </c>
      <c r="E6" s="11" t="s">
        <v>15</v>
      </c>
      <c r="F6" s="9"/>
      <c r="G6" s="9"/>
      <c r="H6" s="9">
        <v>22</v>
      </c>
      <c r="I6" s="9">
        <v>66</v>
      </c>
      <c r="J6" s="9">
        <v>51</v>
      </c>
      <c r="K6" s="9">
        <v>42</v>
      </c>
      <c r="L6" s="9">
        <v>8</v>
      </c>
      <c r="M6" s="9"/>
      <c r="N6" s="7">
        <f t="shared" si="0"/>
        <v>189</v>
      </c>
      <c r="O6" s="21">
        <v>109.95</v>
      </c>
      <c r="P6" s="21">
        <f t="shared" si="1"/>
        <v>20780.55</v>
      </c>
    </row>
    <row r="7" spans="1:17" ht="80.099999999999994" customHeight="1" x14ac:dyDescent="0.25">
      <c r="B7" s="8" t="s">
        <v>5</v>
      </c>
      <c r="C7" s="9" t="s">
        <v>6</v>
      </c>
      <c r="D7" s="10" t="s">
        <v>27</v>
      </c>
      <c r="E7" s="11" t="s">
        <v>16</v>
      </c>
      <c r="F7" s="9">
        <v>34</v>
      </c>
      <c r="G7" s="9">
        <v>18</v>
      </c>
      <c r="H7" s="9">
        <v>35</v>
      </c>
      <c r="I7" s="9">
        <v>33</v>
      </c>
      <c r="J7" s="9">
        <v>43</v>
      </c>
      <c r="K7" s="9">
        <v>46</v>
      </c>
      <c r="L7" s="9">
        <v>34</v>
      </c>
      <c r="M7" s="9">
        <v>36</v>
      </c>
      <c r="N7" s="7">
        <f t="shared" si="0"/>
        <v>279</v>
      </c>
      <c r="O7" s="21">
        <v>109.95</v>
      </c>
      <c r="P7" s="21">
        <f t="shared" si="1"/>
        <v>30676.05</v>
      </c>
    </row>
    <row r="8" spans="1:17" ht="80.099999999999994" customHeight="1" x14ac:dyDescent="0.25">
      <c r="A8" s="2"/>
      <c r="B8" s="8" t="s">
        <v>7</v>
      </c>
      <c r="C8" s="9" t="s">
        <v>6</v>
      </c>
      <c r="D8" s="10" t="s">
        <v>8</v>
      </c>
      <c r="E8" s="11" t="s">
        <v>16</v>
      </c>
      <c r="F8" s="9">
        <v>31</v>
      </c>
      <c r="G8" s="9">
        <v>32</v>
      </c>
      <c r="H8" s="9">
        <v>22</v>
      </c>
      <c r="I8" s="9">
        <v>33</v>
      </c>
      <c r="J8" s="9">
        <v>29</v>
      </c>
      <c r="K8" s="9">
        <v>27</v>
      </c>
      <c r="L8" s="9">
        <v>32</v>
      </c>
      <c r="M8" s="9">
        <v>14</v>
      </c>
      <c r="N8" s="7">
        <f t="shared" si="0"/>
        <v>220</v>
      </c>
      <c r="O8" s="21">
        <v>109.95</v>
      </c>
      <c r="P8" s="21">
        <f t="shared" si="1"/>
        <v>24189</v>
      </c>
    </row>
    <row r="9" spans="1:17" ht="80.099999999999994" customHeight="1" x14ac:dyDescent="0.25">
      <c r="A9" s="2"/>
      <c r="B9" s="8" t="s">
        <v>9</v>
      </c>
      <c r="C9" s="9" t="s">
        <v>6</v>
      </c>
      <c r="D9" s="10" t="s">
        <v>10</v>
      </c>
      <c r="E9" s="11" t="s">
        <v>16</v>
      </c>
      <c r="F9" s="9"/>
      <c r="G9" s="9">
        <v>7</v>
      </c>
      <c r="H9" s="9">
        <v>122</v>
      </c>
      <c r="I9" s="9"/>
      <c r="J9" s="9">
        <v>10</v>
      </c>
      <c r="K9" s="9"/>
      <c r="L9" s="9"/>
      <c r="M9" s="9"/>
      <c r="N9" s="7">
        <f t="shared" si="0"/>
        <v>139</v>
      </c>
      <c r="O9" s="21">
        <v>109.95</v>
      </c>
      <c r="P9" s="21">
        <f t="shared" si="1"/>
        <v>15283.050000000001</v>
      </c>
    </row>
    <row r="10" spans="1:17" ht="80.099999999999994" customHeight="1" x14ac:dyDescent="0.25">
      <c r="A10" s="2"/>
      <c r="B10" s="8" t="s">
        <v>11</v>
      </c>
      <c r="C10" s="9" t="s">
        <v>25</v>
      </c>
      <c r="D10" s="10" t="s">
        <v>10</v>
      </c>
      <c r="E10" s="11" t="s">
        <v>16</v>
      </c>
      <c r="F10" s="9">
        <v>62</v>
      </c>
      <c r="G10" s="9">
        <v>107</v>
      </c>
      <c r="H10" s="9">
        <v>93</v>
      </c>
      <c r="I10" s="9">
        <v>93</v>
      </c>
      <c r="J10" s="9">
        <v>101</v>
      </c>
      <c r="K10" s="9">
        <v>101</v>
      </c>
      <c r="L10" s="9">
        <v>68</v>
      </c>
      <c r="M10" s="9">
        <v>44</v>
      </c>
      <c r="N10" s="7">
        <f t="shared" si="0"/>
        <v>669</v>
      </c>
      <c r="O10" s="21">
        <v>109.95</v>
      </c>
      <c r="P10" s="21">
        <f t="shared" si="1"/>
        <v>73556.55</v>
      </c>
    </row>
    <row r="11" spans="1:17" ht="80.099999999999994" customHeight="1" x14ac:dyDescent="0.25">
      <c r="B11" s="8" t="s">
        <v>12</v>
      </c>
      <c r="C11" s="9" t="s">
        <v>13</v>
      </c>
      <c r="D11" s="10" t="s">
        <v>14</v>
      </c>
      <c r="E11" s="11" t="s">
        <v>16</v>
      </c>
      <c r="F11" s="9">
        <v>27</v>
      </c>
      <c r="G11" s="9">
        <v>5</v>
      </c>
      <c r="H11" s="9">
        <v>34</v>
      </c>
      <c r="I11" s="9">
        <v>19</v>
      </c>
      <c r="J11" s="9"/>
      <c r="K11" s="9"/>
      <c r="L11" s="9"/>
      <c r="M11" s="9"/>
      <c r="N11" s="7">
        <f t="shared" si="0"/>
        <v>85</v>
      </c>
      <c r="O11" s="21">
        <v>119.95</v>
      </c>
      <c r="P11" s="21">
        <f t="shared" si="1"/>
        <v>10195.75</v>
      </c>
    </row>
  </sheetData>
  <phoneticPr fontId="3" type="noConversion"/>
  <pageMargins left="0.7" right="0.7" top="0.75" bottom="0.75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TAKE ALL Purchase Order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2021-10-12T07:50:51Z</dcterms:created>
  <dcterms:modified xsi:type="dcterms:W3CDTF">2021-10-15T08:35:34Z</dcterms:modified>
</cp:coreProperties>
</file>